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43" yWindow="100" windowWidth="20382" windowHeight="8463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25" i="1"/>
  <c r="J29"/>
  <c r="J33"/>
  <c r="J37"/>
  <c r="J41"/>
  <c r="J45"/>
  <c r="J49"/>
  <c r="J53"/>
  <c r="G55"/>
  <c r="G54"/>
  <c r="J54" s="1"/>
  <c r="D25"/>
  <c r="D26"/>
  <c r="D27"/>
  <c r="J27" s="1"/>
  <c r="D28"/>
  <c r="J28" s="1"/>
  <c r="D29"/>
  <c r="D30"/>
  <c r="D31"/>
  <c r="J31" s="1"/>
  <c r="D32"/>
  <c r="J32" s="1"/>
  <c r="D33"/>
  <c r="D34"/>
  <c r="D35"/>
  <c r="J35" s="1"/>
  <c r="D36"/>
  <c r="J36" s="1"/>
  <c r="D37"/>
  <c r="D38"/>
  <c r="D39"/>
  <c r="J39" s="1"/>
  <c r="D40"/>
  <c r="J40" s="1"/>
  <c r="D41"/>
  <c r="D42"/>
  <c r="D43"/>
  <c r="J43" s="1"/>
  <c r="D44"/>
  <c r="J44" s="1"/>
  <c r="D45"/>
  <c r="D46"/>
  <c r="D47"/>
  <c r="J47" s="1"/>
  <c r="D48"/>
  <c r="J48" s="1"/>
  <c r="D49"/>
  <c r="D50"/>
  <c r="D51"/>
  <c r="J51" s="1"/>
  <c r="D52"/>
  <c r="J52" s="1"/>
  <c r="D53"/>
  <c r="D54"/>
  <c r="D55"/>
  <c r="J55" s="1"/>
  <c r="D24"/>
  <c r="J24" s="1"/>
  <c r="G53"/>
  <c r="G52"/>
  <c r="G51"/>
  <c r="G50"/>
  <c r="J50" s="1"/>
  <c r="G49"/>
  <c r="G48"/>
  <c r="G47"/>
  <c r="G46"/>
  <c r="J46" s="1"/>
  <c r="G45"/>
  <c r="G44"/>
  <c r="G43"/>
  <c r="G42"/>
  <c r="J42" s="1"/>
  <c r="G41"/>
  <c r="G40"/>
  <c r="G39"/>
  <c r="G38"/>
  <c r="J38" s="1"/>
  <c r="G37"/>
  <c r="G36"/>
  <c r="G35"/>
  <c r="G34"/>
  <c r="J34" s="1"/>
  <c r="G33"/>
  <c r="G32"/>
  <c r="G31"/>
  <c r="G30"/>
  <c r="J30" s="1"/>
  <c r="G29"/>
  <c r="G28"/>
  <c r="G27"/>
  <c r="G26"/>
  <c r="J26" s="1"/>
  <c r="G25"/>
  <c r="G24"/>
</calcChain>
</file>

<file path=xl/sharedStrings.xml><?xml version="1.0" encoding="utf-8"?>
<sst xmlns="http://schemas.openxmlformats.org/spreadsheetml/2006/main" count="74" uniqueCount="48">
  <si>
    <t>Utenze domestiche residenti</t>
  </si>
  <si>
    <t>Utenze domestiche con 1 componenti nucleo familiare</t>
  </si>
  <si>
    <t>Utenze domestiche con 2 componenti nucleo familiare</t>
  </si>
  <si>
    <t>Utenze domestiche con 3 componenti nucleo familiare</t>
  </si>
  <si>
    <t>Utenze domestiche con 4 componenti nucleo familiare</t>
  </si>
  <si>
    <t>Utenze domestiche con 5 componenti nucleo familiare</t>
  </si>
  <si>
    <t>Utenze domestiche con 6 o più componenti nucleo familiare</t>
  </si>
  <si>
    <t>UTENZE DOMESTICHE</t>
  </si>
  <si>
    <t>CATEGORIA</t>
  </si>
  <si>
    <t>01 - Musei, biblioteche, scuole, associazioni, luoghi di culto</t>
  </si>
  <si>
    <t>02 - Cinematografi e teatri</t>
  </si>
  <si>
    <t>03 - Autorimesse e magazzini senza alcuna vendita diretta</t>
  </si>
  <si>
    <t>04 - Campeggi, distributori carburanti, impianti sportivi</t>
  </si>
  <si>
    <t>05 - Stabilimenti balneari</t>
  </si>
  <si>
    <t>06 - Esposizioni, autosaloni</t>
  </si>
  <si>
    <t>07 - Alberghi con ristorante</t>
  </si>
  <si>
    <t>08 - Alberghi senza ristorante</t>
  </si>
  <si>
    <t>09 - Case di cura e riposo</t>
  </si>
  <si>
    <t>10 - Ospedali</t>
  </si>
  <si>
    <t>13 - Negozi abbigl., calzature, libreria, cartol., ferram. e altri beni durevoli</t>
  </si>
  <si>
    <t>14 - Edicola, farmacia, tabaccaio, plurilicenze</t>
  </si>
  <si>
    <t>15 - Neg. part: filatelia, tende e tessuti, tappeti, cappelli e ombr., antiquar.</t>
  </si>
  <si>
    <t>16 - Banchi di mercato beni durevoli</t>
  </si>
  <si>
    <t>17 - Attività artigianali tipo botteghe: parrucchiere, barbiere, estetista</t>
  </si>
  <si>
    <t>18 - Attività artigianali tipo botteghe: falegname, idraul.,fabbro, elettric.</t>
  </si>
  <si>
    <t>19 - Carrozzeria, autofficina, elettrauto</t>
  </si>
  <si>
    <t>20 - Attività industriali con capannoni di produzione</t>
  </si>
  <si>
    <t>21 - Attività artigianali di produzione beni specifici</t>
  </si>
  <si>
    <t>22 - Ristoranti, trattorie, osterie, pizzerie, pub</t>
  </si>
  <si>
    <t>23 - Mense, birrerie, amburgherie</t>
  </si>
  <si>
    <t>24 - Bar, caffè, pasticceria</t>
  </si>
  <si>
    <t>25 - Supermercato, pane e pasta, macelleria, salumi e formaggi, generi alim.</t>
  </si>
  <si>
    <t>26 - Plurilicenze alimentari e/o miste</t>
  </si>
  <si>
    <t>27 - Ortofrutta, pescherie, fiori e piante, pizza al taglio</t>
  </si>
  <si>
    <t>28 - Ipermercati di generi misti</t>
  </si>
  <si>
    <t>29 - Banchi di mercato generi alimentari</t>
  </si>
  <si>
    <t>30 - Discoteche, night club</t>
  </si>
  <si>
    <t>12 - Banche, istituti di credito e studi professionali</t>
  </si>
  <si>
    <t>11 - Uffici e agenzie</t>
  </si>
  <si>
    <t>UTENZE NON DOMESTICHE</t>
  </si>
  <si>
    <t>Tariffa Fissa</t>
  </si>
  <si>
    <t>Tariffa Variabile</t>
  </si>
  <si>
    <t>Tariffa Totale al mq</t>
  </si>
  <si>
    <t>RAFFRONTO</t>
  </si>
  <si>
    <t>33 - 16 - Banchi di mercato beni durevoli</t>
  </si>
  <si>
    <t>34 - 29 - Banchi di mercato generi alimentari</t>
  </si>
  <si>
    <t>Utenze domestiche a disposizione</t>
  </si>
  <si>
    <t>COMUNE DI CESENATICO - TARIFFE TARI 2021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</si>
</sst>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&quot;€&quot;\ * #,##0.00000_-;\-&quot;€&quot;\ * #,##0.00000_-;_-&quot;€&quot;\ * &quot;-&quot;??_-;_-@_-"/>
    <numFmt numFmtId="165" formatCode="&quot;€&quot;\ #,##0.00000;[Red]\-&quot;€&quot;\ #,##0.00000"/>
    <numFmt numFmtId="166" formatCode="_-* #,##0.00000\ &quot;€&quot;_-;\-* #,##0.00000\ &quot;€&quot;_-;_-* &quot;-&quot;?????\ &quot;€&quot;_-;_-@_-"/>
    <numFmt numFmtId="167" formatCode="#,##0.00000\ &quot;€&quot;;[Red]\-#,##0.000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1D04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5DDE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166" fontId="4" fillId="0" borderId="0" xfId="0" applyNumberFormat="1" applyFont="1"/>
    <xf numFmtId="165" fontId="4" fillId="0" borderId="2" xfId="0" applyNumberFormat="1" applyFont="1" applyBorder="1" applyAlignment="1">
      <alignment horizontal="right"/>
    </xf>
    <xf numFmtId="167" fontId="4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0" borderId="2" xfId="1" applyNumberFormat="1" applyFont="1" applyFill="1" applyBorder="1"/>
    <xf numFmtId="164" fontId="4" fillId="0" borderId="2" xfId="1" applyNumberFormat="1" applyFont="1" applyFill="1" applyBorder="1"/>
    <xf numFmtId="165" fontId="4" fillId="0" borderId="2" xfId="0" applyNumberFormat="1" applyFont="1" applyFill="1" applyBorder="1"/>
    <xf numFmtId="0" fontId="4" fillId="0" borderId="0" xfId="0" applyFont="1" applyFill="1"/>
    <xf numFmtId="166" fontId="4" fillId="0" borderId="0" xfId="0" applyNumberFormat="1" applyFont="1" applyFill="1"/>
    <xf numFmtId="0" fontId="2" fillId="7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/>
    </xf>
    <xf numFmtId="167" fontId="4" fillId="0" borderId="0" xfId="0" applyNumberFormat="1" applyFont="1" applyFill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2" fillId="0" borderId="10" xfId="1" applyNumberFormat="1" applyFont="1" applyFill="1" applyBorder="1"/>
    <xf numFmtId="164" fontId="2" fillId="0" borderId="11" xfId="1" applyNumberFormat="1" applyFont="1" applyFill="1" applyBorder="1"/>
    <xf numFmtId="164" fontId="4" fillId="0" borderId="10" xfId="1" applyNumberFormat="1" applyFont="1" applyFill="1" applyBorder="1"/>
    <xf numFmtId="164" fontId="4" fillId="0" borderId="11" xfId="1" applyNumberFormat="1" applyFont="1" applyFill="1" applyBorder="1"/>
    <xf numFmtId="164" fontId="4" fillId="0" borderId="12" xfId="1" applyNumberFormat="1" applyFont="1" applyFill="1" applyBorder="1"/>
    <xf numFmtId="164" fontId="4" fillId="0" borderId="13" xfId="1" applyNumberFormat="1" applyFont="1" applyFill="1" applyBorder="1"/>
    <xf numFmtId="164" fontId="4" fillId="0" borderId="14" xfId="1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2" fillId="0" borderId="12" xfId="1" applyNumberFormat="1" applyFont="1" applyFill="1" applyBorder="1"/>
    <xf numFmtId="164" fontId="2" fillId="0" borderId="14" xfId="1" applyNumberFormat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topLeftCell="A40" zoomScaleNormal="100" workbookViewId="0">
      <selection activeCell="I8" sqref="I8"/>
    </sheetView>
  </sheetViews>
  <sheetFormatPr defaultRowHeight="13.3"/>
  <cols>
    <col min="1" max="1" width="56.5" style="1" customWidth="1"/>
    <col min="2" max="10" width="12.09765625" style="1" customWidth="1"/>
    <col min="11" max="11" width="11" style="1" bestFit="1" customWidth="1"/>
    <col min="12" max="12" width="9.796875" style="1" bestFit="1" customWidth="1"/>
    <col min="13" max="13" width="11" style="1" bestFit="1" customWidth="1"/>
    <col min="14" max="14" width="10.09765625" style="1" bestFit="1" customWidth="1"/>
    <col min="15" max="16384" width="8.796875" style="1"/>
  </cols>
  <sheetData>
    <row r="1" spans="1:9" ht="18.3">
      <c r="A1" s="9" t="s">
        <v>47</v>
      </c>
      <c r="B1" s="9"/>
      <c r="C1" s="9"/>
      <c r="D1" s="9"/>
      <c r="E1" s="9"/>
      <c r="F1" s="9"/>
      <c r="G1" s="9"/>
    </row>
    <row r="3" spans="1:9" ht="27.15" customHeight="1" thickBot="1">
      <c r="A3" s="6" t="s">
        <v>7</v>
      </c>
      <c r="B3" s="47"/>
      <c r="C3" s="47"/>
      <c r="D3" s="7"/>
      <c r="E3" s="7"/>
      <c r="F3" s="7"/>
      <c r="G3" s="7"/>
    </row>
    <row r="4" spans="1:9" ht="16.100000000000001">
      <c r="A4" s="43" t="s">
        <v>0</v>
      </c>
      <c r="B4" s="48">
        <v>2021</v>
      </c>
      <c r="C4" s="49"/>
      <c r="D4" s="27">
        <v>2020</v>
      </c>
      <c r="E4" s="8"/>
      <c r="F4" s="15" t="s">
        <v>43</v>
      </c>
      <c r="G4" s="16"/>
    </row>
    <row r="5" spans="1:9" ht="26.6">
      <c r="A5" s="44"/>
      <c r="B5" s="50" t="s">
        <v>40</v>
      </c>
      <c r="C5" s="51" t="s">
        <v>41</v>
      </c>
      <c r="D5" s="28" t="s">
        <v>40</v>
      </c>
      <c r="E5" s="18" t="s">
        <v>41</v>
      </c>
      <c r="F5" s="19" t="s">
        <v>40</v>
      </c>
      <c r="G5" s="19" t="s">
        <v>41</v>
      </c>
    </row>
    <row r="6" spans="1:9">
      <c r="A6" s="45" t="s">
        <v>1</v>
      </c>
      <c r="B6" s="36">
        <v>0.73924000000000001</v>
      </c>
      <c r="C6" s="37">
        <v>64.644689999999997</v>
      </c>
      <c r="D6" s="29">
        <v>0.57569000000000004</v>
      </c>
      <c r="E6" s="11">
        <v>88.134699999999995</v>
      </c>
      <c r="F6" s="12">
        <v>0.16353999999999999</v>
      </c>
      <c r="G6" s="12">
        <v>-23.490010000000002</v>
      </c>
      <c r="H6" s="14"/>
      <c r="I6" s="14"/>
    </row>
    <row r="7" spans="1:9">
      <c r="A7" s="45" t="s">
        <v>2</v>
      </c>
      <c r="B7" s="36">
        <v>0.86860000000000004</v>
      </c>
      <c r="C7" s="37">
        <v>116.36044</v>
      </c>
      <c r="D7" s="29">
        <v>0.67644000000000004</v>
      </c>
      <c r="E7" s="11">
        <v>158.64245</v>
      </c>
      <c r="F7" s="12">
        <v>0.19216</v>
      </c>
      <c r="G7" s="12">
        <v>-42.28201</v>
      </c>
      <c r="H7" s="14"/>
      <c r="I7" s="14"/>
    </row>
    <row r="8" spans="1:9">
      <c r="A8" s="45" t="s">
        <v>3</v>
      </c>
      <c r="B8" s="36">
        <v>0.97024999999999995</v>
      </c>
      <c r="C8" s="37">
        <v>132.52161000000001</v>
      </c>
      <c r="D8" s="29">
        <v>0.75560000000000005</v>
      </c>
      <c r="E8" s="11">
        <v>180.67613</v>
      </c>
      <c r="F8" s="12">
        <v>0.21465000000000001</v>
      </c>
      <c r="G8" s="12">
        <v>-48.154510000000002</v>
      </c>
      <c r="H8" s="14"/>
      <c r="I8" s="14"/>
    </row>
    <row r="9" spans="1:9">
      <c r="A9" s="45" t="s">
        <v>4</v>
      </c>
      <c r="B9" s="36">
        <v>1.05341</v>
      </c>
      <c r="C9" s="37">
        <v>142.21832000000001</v>
      </c>
      <c r="D9" s="29">
        <v>0.82035999999999998</v>
      </c>
      <c r="E9" s="11">
        <v>193.89633000000001</v>
      </c>
      <c r="F9" s="12">
        <v>0.23305000000000001</v>
      </c>
      <c r="G9" s="12">
        <v>-51.678019999999997</v>
      </c>
      <c r="H9" s="14"/>
      <c r="I9" s="14"/>
    </row>
    <row r="10" spans="1:9">
      <c r="A10" s="45" t="s">
        <v>5</v>
      </c>
      <c r="B10" s="36">
        <v>1.1365799999999999</v>
      </c>
      <c r="C10" s="37">
        <v>187.46960000000001</v>
      </c>
      <c r="D10" s="29">
        <v>0.88512856134623974</v>
      </c>
      <c r="E10" s="11">
        <v>255.59061988466766</v>
      </c>
      <c r="F10" s="12">
        <v>0.25145000000000001</v>
      </c>
      <c r="G10" s="12">
        <v>-68.121020000000001</v>
      </c>
      <c r="H10" s="14"/>
      <c r="I10" s="14"/>
    </row>
    <row r="11" spans="1:9">
      <c r="A11" s="45" t="s">
        <v>6</v>
      </c>
      <c r="B11" s="36">
        <v>1.20126</v>
      </c>
      <c r="C11" s="37">
        <v>219.79194000000001</v>
      </c>
      <c r="D11" s="29">
        <v>0.93550173150415583</v>
      </c>
      <c r="E11" s="11">
        <v>299.65796814064481</v>
      </c>
      <c r="F11" s="12">
        <v>0.26576</v>
      </c>
      <c r="G11" s="12">
        <v>-79.866020000000006</v>
      </c>
      <c r="H11" s="14"/>
      <c r="I11" s="14"/>
    </row>
    <row r="12" spans="1:9" ht="13.3" customHeight="1">
      <c r="A12" s="46" t="s">
        <v>46</v>
      </c>
      <c r="B12" s="52">
        <v>2021</v>
      </c>
      <c r="C12" s="53"/>
      <c r="D12" s="27">
        <v>2020</v>
      </c>
      <c r="E12" s="8"/>
      <c r="F12" s="15" t="s">
        <v>43</v>
      </c>
      <c r="G12" s="16"/>
    </row>
    <row r="13" spans="1:9" ht="26.6">
      <c r="A13" s="46"/>
      <c r="B13" s="50" t="s">
        <v>40</v>
      </c>
      <c r="C13" s="51" t="s">
        <v>41</v>
      </c>
      <c r="D13" s="28" t="s">
        <v>40</v>
      </c>
      <c r="E13" s="18" t="s">
        <v>41</v>
      </c>
      <c r="F13" s="19" t="s">
        <v>40</v>
      </c>
      <c r="G13" s="19" t="s">
        <v>41</v>
      </c>
    </row>
    <row r="14" spans="1:9">
      <c r="A14" s="45" t="s">
        <v>1</v>
      </c>
      <c r="B14" s="36">
        <v>0.73924000000000001</v>
      </c>
      <c r="C14" s="37">
        <v>64.644689999999997</v>
      </c>
      <c r="D14" s="29">
        <v>0.5756933732333267</v>
      </c>
      <c r="E14" s="11">
        <v>88.13469651195436</v>
      </c>
      <c r="F14" s="12">
        <v>0.16353999999999999</v>
      </c>
      <c r="G14" s="12">
        <v>-23.490010000000002</v>
      </c>
      <c r="H14" s="2"/>
    </row>
    <row r="15" spans="1:9">
      <c r="A15" s="45" t="s">
        <v>2</v>
      </c>
      <c r="B15" s="36">
        <v>0.86860000000000004</v>
      </c>
      <c r="C15" s="37">
        <v>116.36044</v>
      </c>
      <c r="D15" s="29">
        <v>0.67643971354915866</v>
      </c>
      <c r="E15" s="11">
        <v>158.64245372151782</v>
      </c>
      <c r="F15" s="12">
        <v>0.19216</v>
      </c>
      <c r="G15" s="12">
        <v>-42.28201</v>
      </c>
    </row>
    <row r="16" spans="1:9">
      <c r="A16" s="45" t="s">
        <v>3</v>
      </c>
      <c r="B16" s="36">
        <v>0.97024999999999995</v>
      </c>
      <c r="C16" s="37">
        <v>132.52161000000001</v>
      </c>
      <c r="D16" s="29">
        <v>0.75559755236874127</v>
      </c>
      <c r="E16" s="11">
        <v>180.67612784950643</v>
      </c>
      <c r="F16" s="12">
        <v>0.21465000000000001</v>
      </c>
      <c r="G16" s="12">
        <v>-48.154510000000002</v>
      </c>
    </row>
    <row r="17" spans="1:14">
      <c r="A17" s="45" t="s">
        <v>4</v>
      </c>
      <c r="B17" s="36">
        <v>1.05341</v>
      </c>
      <c r="C17" s="37">
        <v>142.21832000000001</v>
      </c>
      <c r="D17" s="29">
        <v>0.82036305685749034</v>
      </c>
      <c r="E17" s="11">
        <v>193.89633232629959</v>
      </c>
      <c r="F17" s="12">
        <v>0.23305000000000001</v>
      </c>
      <c r="G17" s="12">
        <v>-51.678019999999997</v>
      </c>
    </row>
    <row r="18" spans="1:14">
      <c r="A18" s="45" t="s">
        <v>5</v>
      </c>
      <c r="B18" s="36">
        <v>1.1365799999999999</v>
      </c>
      <c r="C18" s="37">
        <v>187.46960000000001</v>
      </c>
      <c r="D18" s="29">
        <v>0.88512856134623974</v>
      </c>
      <c r="E18" s="11">
        <v>255.59061988466766</v>
      </c>
      <c r="F18" s="12">
        <v>0.25145000000000001</v>
      </c>
      <c r="G18" s="12">
        <v>-68.121020000000001</v>
      </c>
    </row>
    <row r="19" spans="1:14" ht="13.85" thickBot="1">
      <c r="A19" s="45" t="s">
        <v>6</v>
      </c>
      <c r="B19" s="54">
        <v>1.20126</v>
      </c>
      <c r="C19" s="55">
        <v>219.79194000000001</v>
      </c>
      <c r="D19" s="29">
        <v>0.93550173150415583</v>
      </c>
      <c r="E19" s="11">
        <v>299.65796814064481</v>
      </c>
      <c r="F19" s="12">
        <v>0.26576</v>
      </c>
      <c r="G19" s="12">
        <v>-79.866020000000006</v>
      </c>
    </row>
    <row r="21" spans="1:14" ht="27.15" customHeight="1" thickBot="1">
      <c r="A21" s="5" t="s">
        <v>39</v>
      </c>
      <c r="B21" s="30"/>
      <c r="C21" s="30"/>
      <c r="D21" s="30"/>
      <c r="E21" s="5"/>
      <c r="F21" s="5"/>
      <c r="G21" s="5"/>
      <c r="H21" s="5"/>
      <c r="I21" s="5"/>
      <c r="J21" s="5"/>
    </row>
    <row r="22" spans="1:14" ht="14.4" customHeight="1">
      <c r="A22" s="23" t="s">
        <v>8</v>
      </c>
      <c r="B22" s="31">
        <v>2021</v>
      </c>
      <c r="C22" s="32"/>
      <c r="D22" s="33"/>
      <c r="E22" s="27">
        <v>2020</v>
      </c>
      <c r="F22" s="8"/>
      <c r="G22" s="8"/>
      <c r="H22" s="17" t="s">
        <v>43</v>
      </c>
      <c r="I22" s="17"/>
      <c r="J22" s="17"/>
    </row>
    <row r="23" spans="1:14" ht="26.6">
      <c r="A23" s="23"/>
      <c r="B23" s="34" t="s">
        <v>40</v>
      </c>
      <c r="C23" s="20" t="s">
        <v>41</v>
      </c>
      <c r="D23" s="35" t="s">
        <v>42</v>
      </c>
      <c r="E23" s="28" t="s">
        <v>40</v>
      </c>
      <c r="F23" s="18" t="s">
        <v>41</v>
      </c>
      <c r="G23" s="18" t="s">
        <v>42</v>
      </c>
      <c r="H23" s="19" t="s">
        <v>40</v>
      </c>
      <c r="I23" s="19" t="s">
        <v>41</v>
      </c>
      <c r="J23" s="19" t="s">
        <v>42</v>
      </c>
    </row>
    <row r="24" spans="1:14">
      <c r="A24" s="24" t="s">
        <v>9</v>
      </c>
      <c r="B24" s="36">
        <v>0.24399999999999999</v>
      </c>
      <c r="C24" s="10">
        <v>0.28543000000000002</v>
      </c>
      <c r="D24" s="37">
        <f>B24+C24</f>
        <v>0.52943000000000007</v>
      </c>
      <c r="E24" s="29">
        <v>0.31223519710654463</v>
      </c>
      <c r="F24" s="11">
        <v>0.64006494323217322</v>
      </c>
      <c r="G24" s="11">
        <f>E24+F24</f>
        <v>0.9523001403387179</v>
      </c>
      <c r="H24" s="12">
        <v>-6.8239999999999995E-2</v>
      </c>
      <c r="I24" s="12">
        <v>-0.35463</v>
      </c>
      <c r="J24" s="3">
        <f>D24-G24</f>
        <v>-0.42287014033871784</v>
      </c>
      <c r="K24" s="2"/>
      <c r="L24" s="4"/>
      <c r="M24" s="2"/>
      <c r="N24" s="2"/>
    </row>
    <row r="25" spans="1:14">
      <c r="A25" s="24" t="s">
        <v>10</v>
      </c>
      <c r="B25" s="36">
        <v>4.3720000000000002E-2</v>
      </c>
      <c r="C25" s="10">
        <v>5.076E-2</v>
      </c>
      <c r="D25" s="37">
        <f t="shared" ref="D25:D55" si="0">B25+C25</f>
        <v>9.4480000000000008E-2</v>
      </c>
      <c r="E25" s="29">
        <v>0.33565283688953546</v>
      </c>
      <c r="F25" s="11">
        <v>0.6829961284489654</v>
      </c>
      <c r="G25" s="11">
        <f t="shared" ref="G25:G53" si="1">E25+F25</f>
        <v>1.0186489653385009</v>
      </c>
      <c r="H25" s="12">
        <v>-0.29193999999999998</v>
      </c>
      <c r="I25" s="12">
        <v>-0.63222999999999996</v>
      </c>
      <c r="J25" s="3">
        <f t="shared" ref="J25:J55" si="2">D25-G25</f>
        <v>-0.9241689653385009</v>
      </c>
      <c r="K25" s="2"/>
      <c r="L25" s="4"/>
    </row>
    <row r="26" spans="1:14">
      <c r="A26" s="24" t="s">
        <v>11</v>
      </c>
      <c r="B26" s="36">
        <v>0.51849000000000001</v>
      </c>
      <c r="C26" s="10">
        <v>0.60916000000000003</v>
      </c>
      <c r="D26" s="37">
        <f t="shared" si="0"/>
        <v>1.12765</v>
      </c>
      <c r="E26" s="29">
        <v>0.39809987631084431</v>
      </c>
      <c r="F26" s="11">
        <v>0.8195953541387585</v>
      </c>
      <c r="G26" s="11">
        <f t="shared" si="1"/>
        <v>1.2176952304496029</v>
      </c>
      <c r="H26" s="12">
        <v>0.12039</v>
      </c>
      <c r="I26" s="12">
        <v>-0.21043999999999999</v>
      </c>
      <c r="J26" s="3">
        <f t="shared" si="2"/>
        <v>-9.0045230449602887E-2</v>
      </c>
      <c r="K26" s="2"/>
      <c r="L26" s="4"/>
    </row>
    <row r="27" spans="1:14">
      <c r="A27" s="24" t="s">
        <v>12</v>
      </c>
      <c r="B27" s="36">
        <v>0.50019000000000002</v>
      </c>
      <c r="C27" s="10">
        <v>0.58565999999999996</v>
      </c>
      <c r="D27" s="37">
        <f t="shared" si="0"/>
        <v>1.08585</v>
      </c>
      <c r="E27" s="29">
        <v>0.6400821540684164</v>
      </c>
      <c r="F27" s="11">
        <v>1.3133039841318677</v>
      </c>
      <c r="G27" s="11">
        <f t="shared" si="1"/>
        <v>1.9533861382002842</v>
      </c>
      <c r="H27" s="12">
        <v>-0.13988999999999999</v>
      </c>
      <c r="I27" s="12">
        <v>-0.72763999999999995</v>
      </c>
      <c r="J27" s="3">
        <f t="shared" si="2"/>
        <v>-0.86753613820028419</v>
      </c>
      <c r="K27" s="2"/>
      <c r="L27" s="4"/>
    </row>
    <row r="28" spans="1:14">
      <c r="A28" s="24" t="s">
        <v>13</v>
      </c>
      <c r="B28" s="36">
        <v>0.51849000000000001</v>
      </c>
      <c r="C28" s="10">
        <v>0.60336000000000001</v>
      </c>
      <c r="D28" s="37">
        <f t="shared" si="0"/>
        <v>1.12185</v>
      </c>
      <c r="E28" s="29">
        <v>0.39809987631084437</v>
      </c>
      <c r="F28" s="11">
        <v>0.81178968409934171</v>
      </c>
      <c r="G28" s="11">
        <f t="shared" si="1"/>
        <v>1.209889560410186</v>
      </c>
      <c r="H28" s="12">
        <v>0.12039</v>
      </c>
      <c r="I28" s="12">
        <v>-0.20843</v>
      </c>
      <c r="J28" s="3">
        <f t="shared" si="2"/>
        <v>-8.8039560410186013E-2</v>
      </c>
      <c r="K28" s="2"/>
      <c r="L28" s="4"/>
    </row>
    <row r="29" spans="1:14">
      <c r="A29" s="24" t="s">
        <v>14</v>
      </c>
      <c r="B29" s="36">
        <v>0.34566000000000002</v>
      </c>
      <c r="C29" s="10">
        <v>0.40900999999999998</v>
      </c>
      <c r="D29" s="37">
        <f t="shared" si="0"/>
        <v>0.75466999999999995</v>
      </c>
      <c r="E29" s="29">
        <v>0.26539991754056291</v>
      </c>
      <c r="F29" s="11">
        <v>0.55029973777888064</v>
      </c>
      <c r="G29" s="11">
        <f t="shared" si="1"/>
        <v>0.81569965531944355</v>
      </c>
      <c r="H29" s="12">
        <v>8.0259999999999998E-2</v>
      </c>
      <c r="I29" s="12">
        <v>-0.14129</v>
      </c>
      <c r="J29" s="3">
        <f t="shared" si="2"/>
        <v>-6.1029655319443599E-2</v>
      </c>
      <c r="K29" s="2"/>
      <c r="L29" s="4"/>
    </row>
    <row r="30" spans="1:14">
      <c r="A30" s="24" t="s">
        <v>15</v>
      </c>
      <c r="B30" s="36">
        <v>1.0003899999999999</v>
      </c>
      <c r="C30" s="10">
        <v>1.17045</v>
      </c>
      <c r="D30" s="37">
        <f t="shared" si="0"/>
        <v>2.1708400000000001</v>
      </c>
      <c r="E30" s="29">
        <v>1.2801643081368328</v>
      </c>
      <c r="F30" s="11">
        <v>2.624656550753881</v>
      </c>
      <c r="G30" s="11">
        <f t="shared" si="1"/>
        <v>3.9048208588907141</v>
      </c>
      <c r="H30" s="12">
        <v>-0.27977999999999997</v>
      </c>
      <c r="I30" s="12">
        <v>-1.4541999999999999</v>
      </c>
      <c r="J30" s="3">
        <f t="shared" si="2"/>
        <v>-1.733980858890714</v>
      </c>
      <c r="K30" s="2"/>
      <c r="L30" s="4"/>
    </row>
    <row r="31" spans="1:14">
      <c r="A31" s="24" t="s">
        <v>16</v>
      </c>
      <c r="B31" s="36">
        <v>0.65878999999999999</v>
      </c>
      <c r="C31" s="10">
        <v>0.77276</v>
      </c>
      <c r="D31" s="37">
        <f t="shared" si="0"/>
        <v>1.4315500000000001</v>
      </c>
      <c r="E31" s="29">
        <v>0.84303503218767051</v>
      </c>
      <c r="F31" s="11">
        <v>1.7328587487505178</v>
      </c>
      <c r="G31" s="11">
        <f t="shared" si="1"/>
        <v>2.5758937809381885</v>
      </c>
      <c r="H31" s="12">
        <v>-0.18423999999999999</v>
      </c>
      <c r="I31" s="12">
        <v>-0.96009999999999995</v>
      </c>
      <c r="J31" s="3">
        <f t="shared" si="2"/>
        <v>-1.1443437809381884</v>
      </c>
      <c r="K31" s="2"/>
      <c r="L31" s="4"/>
    </row>
    <row r="32" spans="1:14">
      <c r="A32" s="24" t="s">
        <v>17</v>
      </c>
      <c r="B32" s="36">
        <v>1.0166500000000001</v>
      </c>
      <c r="C32" s="10">
        <v>1.1893100000000001</v>
      </c>
      <c r="D32" s="37">
        <f t="shared" si="0"/>
        <v>2.2059600000000001</v>
      </c>
      <c r="E32" s="29">
        <v>0.78058799276636148</v>
      </c>
      <c r="F32" s="11">
        <v>1.6001623580804329</v>
      </c>
      <c r="G32" s="11">
        <f t="shared" si="1"/>
        <v>2.3807503508467942</v>
      </c>
      <c r="H32" s="12">
        <v>0.23607</v>
      </c>
      <c r="I32" s="12">
        <v>-0.41084999999999999</v>
      </c>
      <c r="J32" s="3">
        <f t="shared" si="2"/>
        <v>-0.17479035084679406</v>
      </c>
      <c r="K32" s="2"/>
      <c r="L32" s="4"/>
    </row>
    <row r="33" spans="1:12">
      <c r="A33" s="24" t="s">
        <v>18</v>
      </c>
      <c r="B33" s="36">
        <v>1.08782</v>
      </c>
      <c r="C33" s="10">
        <v>1.2777799999999999</v>
      </c>
      <c r="D33" s="37">
        <f t="shared" si="0"/>
        <v>2.3655999999999997</v>
      </c>
      <c r="E33" s="29">
        <v>0.83522915226000682</v>
      </c>
      <c r="F33" s="11">
        <v>1.7191988261815385</v>
      </c>
      <c r="G33" s="11">
        <f t="shared" si="1"/>
        <v>2.5544279784415451</v>
      </c>
      <c r="H33" s="12">
        <v>0.25258999999999998</v>
      </c>
      <c r="I33" s="12">
        <v>-0.44141999999999998</v>
      </c>
      <c r="J33" s="3">
        <f t="shared" si="2"/>
        <v>-0.18882797844154542</v>
      </c>
      <c r="K33" s="2"/>
      <c r="L33" s="4"/>
    </row>
    <row r="34" spans="1:12">
      <c r="A34" s="24" t="s">
        <v>38</v>
      </c>
      <c r="B34" s="36">
        <v>1.54531</v>
      </c>
      <c r="C34" s="10">
        <v>1.80572</v>
      </c>
      <c r="D34" s="37">
        <f t="shared" si="0"/>
        <v>3.3510299999999997</v>
      </c>
      <c r="E34" s="29">
        <v>1.1864937490048695</v>
      </c>
      <c r="F34" s="11">
        <v>2.4295147997684623</v>
      </c>
      <c r="G34" s="11">
        <f t="shared" si="1"/>
        <v>3.6160085487733316</v>
      </c>
      <c r="H34" s="12">
        <v>0.35881999999999997</v>
      </c>
      <c r="I34" s="12">
        <v>-0.62380000000000002</v>
      </c>
      <c r="J34" s="3">
        <f t="shared" si="2"/>
        <v>-0.26497854877333182</v>
      </c>
      <c r="K34" s="2"/>
      <c r="L34" s="4"/>
    </row>
    <row r="35" spans="1:12">
      <c r="A35" s="24" t="s">
        <v>37</v>
      </c>
      <c r="B35" s="36">
        <v>0.62016000000000004</v>
      </c>
      <c r="C35" s="10">
        <v>0.72953999999999997</v>
      </c>
      <c r="D35" s="37">
        <f t="shared" si="0"/>
        <v>1.3496999999999999</v>
      </c>
      <c r="E35" s="29">
        <v>0.47615867558748048</v>
      </c>
      <c r="F35" s="11">
        <v>0.98156300745665603</v>
      </c>
      <c r="G35" s="11">
        <f t="shared" si="1"/>
        <v>1.4577216830441366</v>
      </c>
      <c r="H35" s="12">
        <v>0.14399999999999999</v>
      </c>
      <c r="I35" s="12">
        <v>-0.25202000000000002</v>
      </c>
      <c r="J35" s="3">
        <f t="shared" si="2"/>
        <v>-0.10802168304413673</v>
      </c>
      <c r="K35" s="2"/>
      <c r="L35" s="4"/>
    </row>
    <row r="36" spans="1:12">
      <c r="A36" s="24" t="s">
        <v>19</v>
      </c>
      <c r="B36" s="36">
        <v>0.86009000000000002</v>
      </c>
      <c r="C36" s="10">
        <v>1.0051099999999999</v>
      </c>
      <c r="D36" s="37">
        <f t="shared" si="0"/>
        <v>1.8652</v>
      </c>
      <c r="E36" s="29">
        <v>1.1006290698005696</v>
      </c>
      <c r="F36" s="11">
        <v>2.2538872238815855</v>
      </c>
      <c r="G36" s="11">
        <f t="shared" si="1"/>
        <v>3.3545162936821553</v>
      </c>
      <c r="H36" s="12">
        <v>-0.24054</v>
      </c>
      <c r="I36" s="12">
        <v>-1.24878</v>
      </c>
      <c r="J36" s="3">
        <f t="shared" si="2"/>
        <v>-1.4893162936821553</v>
      </c>
      <c r="K36" s="2"/>
      <c r="L36" s="4"/>
    </row>
    <row r="37" spans="1:12">
      <c r="A37" s="24" t="s">
        <v>20</v>
      </c>
      <c r="B37" s="36">
        <v>1.8299799999999999</v>
      </c>
      <c r="C37" s="10">
        <v>2.1436600000000001</v>
      </c>
      <c r="D37" s="37">
        <f t="shared" si="0"/>
        <v>3.9736400000000001</v>
      </c>
      <c r="E37" s="29">
        <v>1.4050583869794506</v>
      </c>
      <c r="F37" s="11">
        <v>2.884195079564488</v>
      </c>
      <c r="G37" s="11">
        <f t="shared" si="1"/>
        <v>4.2892534665439381</v>
      </c>
      <c r="H37" s="12">
        <v>0.42492000000000002</v>
      </c>
      <c r="I37" s="12">
        <v>-0.74053999999999998</v>
      </c>
      <c r="J37" s="3">
        <f t="shared" si="2"/>
        <v>-0.31561346654393807</v>
      </c>
      <c r="K37" s="2"/>
      <c r="L37" s="4"/>
    </row>
    <row r="38" spans="1:12">
      <c r="A38" s="24" t="s">
        <v>21</v>
      </c>
      <c r="B38" s="36">
        <v>0.50629000000000002</v>
      </c>
      <c r="C38" s="10">
        <v>0.59262000000000004</v>
      </c>
      <c r="D38" s="37">
        <f t="shared" si="0"/>
        <v>1.0989100000000001</v>
      </c>
      <c r="E38" s="29">
        <v>0.64788803399608008</v>
      </c>
      <c r="F38" s="11">
        <v>1.328915324210701</v>
      </c>
      <c r="G38" s="11">
        <f t="shared" si="1"/>
        <v>1.976803358206781</v>
      </c>
      <c r="H38" s="12">
        <v>-0.14158999999999999</v>
      </c>
      <c r="I38" s="12">
        <v>-0.73629</v>
      </c>
      <c r="J38" s="3">
        <f t="shared" si="2"/>
        <v>-0.87789335820678094</v>
      </c>
      <c r="K38" s="2"/>
      <c r="L38" s="4"/>
    </row>
    <row r="39" spans="1:12">
      <c r="A39" s="25" t="s">
        <v>22</v>
      </c>
      <c r="B39" s="36">
        <v>0.87534000000000001</v>
      </c>
      <c r="C39" s="10">
        <v>1.0216400000000001</v>
      </c>
      <c r="D39" s="37">
        <f t="shared" si="0"/>
        <v>1.8969800000000001</v>
      </c>
      <c r="E39" s="29">
        <v>1.1201437696197287</v>
      </c>
      <c r="F39" s="11">
        <v>2.290964156568815</v>
      </c>
      <c r="G39" s="11">
        <f t="shared" si="1"/>
        <v>3.411107926188544</v>
      </c>
      <c r="H39" s="12">
        <v>-0.24479999999999999</v>
      </c>
      <c r="I39" s="12">
        <v>-1.26932</v>
      </c>
      <c r="J39" s="3">
        <f t="shared" si="2"/>
        <v>-1.5141279261885439</v>
      </c>
      <c r="K39" s="2"/>
      <c r="L39" s="4"/>
    </row>
    <row r="40" spans="1:12">
      <c r="A40" s="24" t="s">
        <v>23</v>
      </c>
      <c r="B40" s="36">
        <v>0.78383999999999998</v>
      </c>
      <c r="C40" s="10">
        <v>0.91622999999999999</v>
      </c>
      <c r="D40" s="37">
        <f t="shared" si="0"/>
        <v>1.70007</v>
      </c>
      <c r="E40" s="29">
        <v>1.0030555707047746</v>
      </c>
      <c r="F40" s="11">
        <v>2.0545811479301377</v>
      </c>
      <c r="G40" s="11">
        <f t="shared" si="1"/>
        <v>3.057636718634912</v>
      </c>
      <c r="H40" s="12">
        <v>-0.21922</v>
      </c>
      <c r="I40" s="12">
        <v>-1.13835</v>
      </c>
      <c r="J40" s="3">
        <f t="shared" si="2"/>
        <v>-1.3575667186349121</v>
      </c>
      <c r="K40" s="2"/>
      <c r="L40" s="4"/>
    </row>
    <row r="41" spans="1:12">
      <c r="A41" s="24" t="s">
        <v>24</v>
      </c>
      <c r="B41" s="36">
        <v>0.94040000000000001</v>
      </c>
      <c r="C41" s="10">
        <v>1.1051899999999999</v>
      </c>
      <c r="D41" s="37">
        <f t="shared" si="0"/>
        <v>2.0455899999999998</v>
      </c>
      <c r="E41" s="29">
        <v>0.72204389330888441</v>
      </c>
      <c r="F41" s="11">
        <v>1.4869801425088902</v>
      </c>
      <c r="G41" s="11">
        <f t="shared" si="1"/>
        <v>2.2090240358177748</v>
      </c>
      <c r="H41" s="12">
        <v>0.21836</v>
      </c>
      <c r="I41" s="12">
        <v>-0.38179000000000002</v>
      </c>
      <c r="J41" s="3">
        <f t="shared" si="2"/>
        <v>-0.16343403581777505</v>
      </c>
      <c r="K41" s="2"/>
      <c r="L41" s="4"/>
    </row>
    <row r="42" spans="1:12">
      <c r="A42" s="24" t="s">
        <v>25</v>
      </c>
      <c r="B42" s="36">
        <v>1.2708200000000001</v>
      </c>
      <c r="C42" s="10">
        <v>1.48664</v>
      </c>
      <c r="D42" s="37">
        <f t="shared" si="0"/>
        <v>2.75746</v>
      </c>
      <c r="E42" s="29">
        <v>0.9757349909579518</v>
      </c>
      <c r="F42" s="11">
        <v>2.0002029476005414</v>
      </c>
      <c r="G42" s="11">
        <f t="shared" si="1"/>
        <v>2.9759379385584932</v>
      </c>
      <c r="H42" s="12">
        <v>0.29508000000000001</v>
      </c>
      <c r="I42" s="12">
        <v>-0.51356999999999997</v>
      </c>
      <c r="J42" s="3">
        <f t="shared" si="2"/>
        <v>-0.21847793855849318</v>
      </c>
      <c r="K42" s="2"/>
      <c r="L42" s="4"/>
    </row>
    <row r="43" spans="1:12">
      <c r="A43" s="24" t="s">
        <v>26</v>
      </c>
      <c r="B43" s="36">
        <v>0.93532000000000004</v>
      </c>
      <c r="C43" s="10">
        <v>1.09213</v>
      </c>
      <c r="D43" s="37">
        <f t="shared" si="0"/>
        <v>2.02745</v>
      </c>
      <c r="E43" s="29">
        <v>0.71814095334505257</v>
      </c>
      <c r="F43" s="11">
        <v>1.4694173849202024</v>
      </c>
      <c r="G43" s="11">
        <f t="shared" si="1"/>
        <v>2.187558338265255</v>
      </c>
      <c r="H43" s="12">
        <v>0.21718000000000001</v>
      </c>
      <c r="I43" s="12">
        <v>-0.37728</v>
      </c>
      <c r="J43" s="3">
        <f t="shared" si="2"/>
        <v>-0.16010833826525506</v>
      </c>
      <c r="K43" s="2"/>
      <c r="L43" s="4"/>
    </row>
    <row r="44" spans="1:12">
      <c r="A44" s="24" t="s">
        <v>27</v>
      </c>
      <c r="B44" s="36">
        <v>1.10815</v>
      </c>
      <c r="C44" s="10">
        <v>1.2922899999999999</v>
      </c>
      <c r="D44" s="37">
        <f t="shared" si="0"/>
        <v>2.4004399999999997</v>
      </c>
      <c r="E44" s="29">
        <v>0.85084091211533419</v>
      </c>
      <c r="F44" s="11">
        <v>1.7387130012800802</v>
      </c>
      <c r="G44" s="11">
        <f t="shared" si="1"/>
        <v>2.5895539133954144</v>
      </c>
      <c r="H44" s="12">
        <v>0.25730999999999998</v>
      </c>
      <c r="I44" s="12">
        <v>-0.44642999999999999</v>
      </c>
      <c r="J44" s="3">
        <f t="shared" si="2"/>
        <v>-0.18911391339541472</v>
      </c>
      <c r="K44" s="2"/>
      <c r="L44" s="4"/>
    </row>
    <row r="45" spans="1:12">
      <c r="A45" s="24" t="s">
        <v>28</v>
      </c>
      <c r="B45" s="36">
        <v>3.3976600000000001</v>
      </c>
      <c r="C45" s="10">
        <v>3.9743200000000001</v>
      </c>
      <c r="D45" s="37">
        <f t="shared" si="0"/>
        <v>7.3719800000000006</v>
      </c>
      <c r="E45" s="29">
        <v>4.3478751197086334</v>
      </c>
      <c r="F45" s="11">
        <v>8.9121237675040703</v>
      </c>
      <c r="G45" s="11">
        <f t="shared" si="1"/>
        <v>13.259998887212703</v>
      </c>
      <c r="H45" s="12">
        <v>-0.95021999999999995</v>
      </c>
      <c r="I45" s="12">
        <v>-4.9378000000000002</v>
      </c>
      <c r="J45" s="3">
        <f t="shared" si="2"/>
        <v>-5.8880188872127022</v>
      </c>
      <c r="K45" s="2"/>
      <c r="L45" s="4"/>
    </row>
    <row r="46" spans="1:12">
      <c r="A46" s="24" t="s">
        <v>29</v>
      </c>
      <c r="B46" s="36">
        <v>2.9584600000000001</v>
      </c>
      <c r="C46" s="10">
        <v>3.4617599999999999</v>
      </c>
      <c r="D46" s="37">
        <f t="shared" si="0"/>
        <v>6.4202200000000005</v>
      </c>
      <c r="E46" s="29">
        <v>3.785851764916853</v>
      </c>
      <c r="F46" s="11">
        <v>7.7627388541999549</v>
      </c>
      <c r="G46" s="11">
        <f t="shared" si="1"/>
        <v>11.548590619116808</v>
      </c>
      <c r="H46" s="12">
        <v>-0.82738999999999996</v>
      </c>
      <c r="I46" s="12">
        <v>-4.30098</v>
      </c>
      <c r="J46" s="3">
        <f t="shared" si="2"/>
        <v>-5.1283706191168079</v>
      </c>
      <c r="K46" s="2"/>
      <c r="L46" s="4"/>
    </row>
    <row r="47" spans="1:12">
      <c r="A47" s="24" t="s">
        <v>30</v>
      </c>
      <c r="B47" s="36">
        <v>2.4155700000000002</v>
      </c>
      <c r="C47" s="10">
        <v>2.82301</v>
      </c>
      <c r="D47" s="37">
        <f t="shared" si="0"/>
        <v>5.2385800000000007</v>
      </c>
      <c r="E47" s="29">
        <v>3.0911284513547916</v>
      </c>
      <c r="F47" s="11">
        <v>6.3303984019669812</v>
      </c>
      <c r="G47" s="11">
        <f t="shared" si="1"/>
        <v>9.4215268533217724</v>
      </c>
      <c r="H47" s="12">
        <v>-0.67556000000000005</v>
      </c>
      <c r="I47" s="12">
        <v>-3.50739</v>
      </c>
      <c r="J47" s="3">
        <f t="shared" si="2"/>
        <v>-4.1829468533217717</v>
      </c>
      <c r="K47" s="2"/>
      <c r="L47" s="4"/>
    </row>
    <row r="48" spans="1:12">
      <c r="A48" s="24" t="s">
        <v>31</v>
      </c>
      <c r="B48" s="36">
        <v>2.4298000000000002</v>
      </c>
      <c r="C48" s="10">
        <v>2.8441900000000002</v>
      </c>
      <c r="D48" s="37">
        <f t="shared" si="0"/>
        <v>5.2739900000000004</v>
      </c>
      <c r="E48" s="29">
        <v>1.8656053027116035</v>
      </c>
      <c r="F48" s="11">
        <v>3.8267297368240598</v>
      </c>
      <c r="G48" s="11">
        <f t="shared" si="1"/>
        <v>5.6923350395356636</v>
      </c>
      <c r="H48" s="12">
        <v>0.56420000000000003</v>
      </c>
      <c r="I48" s="12">
        <v>-0.98253999999999997</v>
      </c>
      <c r="J48" s="3">
        <f t="shared" si="2"/>
        <v>-0.41834503953566315</v>
      </c>
      <c r="K48" s="2"/>
      <c r="L48" s="4"/>
    </row>
    <row r="49" spans="1:12">
      <c r="A49" s="24" t="s">
        <v>32</v>
      </c>
      <c r="B49" s="36">
        <v>2.1095600000000001</v>
      </c>
      <c r="C49" s="10">
        <v>2.4656400000000001</v>
      </c>
      <c r="D49" s="37">
        <f t="shared" si="0"/>
        <v>4.5752000000000006</v>
      </c>
      <c r="E49" s="29">
        <v>1.6197200849902003</v>
      </c>
      <c r="F49" s="11">
        <v>3.317409766752117</v>
      </c>
      <c r="G49" s="11">
        <f t="shared" si="1"/>
        <v>4.9371298517423172</v>
      </c>
      <c r="H49" s="12">
        <v>0.48984</v>
      </c>
      <c r="I49" s="12">
        <v>-0.85177000000000003</v>
      </c>
      <c r="J49" s="3">
        <f t="shared" si="2"/>
        <v>-0.36192985174231662</v>
      </c>
      <c r="K49" s="2"/>
      <c r="L49" s="4"/>
    </row>
    <row r="50" spans="1:12">
      <c r="A50" s="24" t="s">
        <v>33</v>
      </c>
      <c r="B50" s="36">
        <v>7.2894100000000002</v>
      </c>
      <c r="C50" s="10">
        <v>8.5224100000000007</v>
      </c>
      <c r="D50" s="37">
        <f t="shared" si="0"/>
        <v>15.811820000000001</v>
      </c>
      <c r="E50" s="29">
        <v>5.5968159081348112</v>
      </c>
      <c r="F50" s="11">
        <v>11.466529287903201</v>
      </c>
      <c r="G50" s="11">
        <f t="shared" si="1"/>
        <v>17.063345196038014</v>
      </c>
      <c r="H50" s="12">
        <v>1.69259</v>
      </c>
      <c r="I50" s="12">
        <v>-2.9441199999999998</v>
      </c>
      <c r="J50" s="3">
        <f t="shared" si="2"/>
        <v>-1.2515251960380134</v>
      </c>
      <c r="K50" s="2"/>
      <c r="L50" s="4"/>
    </row>
    <row r="51" spans="1:12">
      <c r="A51" s="24" t="s">
        <v>34</v>
      </c>
      <c r="B51" s="36">
        <v>2.7856299999999998</v>
      </c>
      <c r="C51" s="10">
        <v>3.2560899999999999</v>
      </c>
      <c r="D51" s="37">
        <f t="shared" si="0"/>
        <v>6.0417199999999998</v>
      </c>
      <c r="E51" s="29">
        <v>2.1388111001798307</v>
      </c>
      <c r="F51" s="11">
        <v>4.3809323096226489</v>
      </c>
      <c r="G51" s="11">
        <f t="shared" si="1"/>
        <v>6.51974340980248</v>
      </c>
      <c r="H51" s="12">
        <v>0.64681999999999995</v>
      </c>
      <c r="I51" s="12">
        <v>-1.1248400000000001</v>
      </c>
      <c r="J51" s="3">
        <f t="shared" si="2"/>
        <v>-0.47802340980248026</v>
      </c>
      <c r="K51" s="2"/>
      <c r="L51" s="4"/>
    </row>
    <row r="52" spans="1:12">
      <c r="A52" s="25" t="s">
        <v>35</v>
      </c>
      <c r="B52" s="36">
        <v>3.1780599999999999</v>
      </c>
      <c r="C52" s="10">
        <v>3.7193399999999999</v>
      </c>
      <c r="D52" s="37">
        <f t="shared" si="0"/>
        <v>6.8973999999999993</v>
      </c>
      <c r="E52" s="29">
        <v>4.0668634423127434</v>
      </c>
      <c r="F52" s="11">
        <v>8.3403584371167927</v>
      </c>
      <c r="G52" s="11">
        <f t="shared" si="1"/>
        <v>12.407221879429535</v>
      </c>
      <c r="H52" s="12">
        <v>-0.88880000000000003</v>
      </c>
      <c r="I52" s="12">
        <v>-4.6210100000000001</v>
      </c>
      <c r="J52" s="3">
        <f t="shared" si="2"/>
        <v>-5.5098218794295359</v>
      </c>
      <c r="K52" s="2"/>
      <c r="L52" s="4"/>
    </row>
    <row r="53" spans="1:12">
      <c r="A53" s="24" t="s">
        <v>36</v>
      </c>
      <c r="B53" s="36">
        <v>0.19417999999999999</v>
      </c>
      <c r="C53" s="10">
        <v>0.22742000000000001</v>
      </c>
      <c r="D53" s="37">
        <f t="shared" si="0"/>
        <v>0.42159999999999997</v>
      </c>
      <c r="E53" s="29">
        <v>1.4909230661837505</v>
      </c>
      <c r="F53" s="11">
        <v>3.0598226554513643</v>
      </c>
      <c r="G53" s="11">
        <f t="shared" si="1"/>
        <v>4.5507457216351153</v>
      </c>
      <c r="H53" s="12">
        <v>-1.29674</v>
      </c>
      <c r="I53" s="12">
        <v>-2.8323999999999998</v>
      </c>
      <c r="J53" s="3">
        <f t="shared" si="2"/>
        <v>-4.1291457216351155</v>
      </c>
      <c r="K53" s="2"/>
      <c r="L53" s="4"/>
    </row>
    <row r="54" spans="1:12" s="13" customFormat="1">
      <c r="A54" s="26" t="s">
        <v>44</v>
      </c>
      <c r="B54" s="38">
        <v>1.75068</v>
      </c>
      <c r="C54" s="11">
        <v>2.0432899999999998</v>
      </c>
      <c r="D54" s="39">
        <f t="shared" si="0"/>
        <v>3.7939699999999998</v>
      </c>
      <c r="E54" s="29">
        <v>2.2402899999999999</v>
      </c>
      <c r="F54" s="11">
        <v>4.5819299999999998</v>
      </c>
      <c r="G54" s="11">
        <f>E54+F54</f>
        <v>6.8222199999999997</v>
      </c>
      <c r="H54" s="12">
        <v>-0.48960999999999999</v>
      </c>
      <c r="I54" s="12">
        <v>-2.53864</v>
      </c>
      <c r="J54" s="21">
        <f t="shared" si="2"/>
        <v>-3.0282499999999999</v>
      </c>
      <c r="K54" s="14"/>
      <c r="L54" s="22"/>
    </row>
    <row r="55" spans="1:12" s="13" customFormat="1" ht="13.85" thickBot="1">
      <c r="A55" s="26" t="s">
        <v>45</v>
      </c>
      <c r="B55" s="40">
        <v>6.3561199999999998</v>
      </c>
      <c r="C55" s="41">
        <v>7.4386900000000002</v>
      </c>
      <c r="D55" s="42">
        <f t="shared" si="0"/>
        <v>13.79481</v>
      </c>
      <c r="E55" s="29">
        <v>8.1337299999999999</v>
      </c>
      <c r="F55" s="11">
        <v>16.680720000000001</v>
      </c>
      <c r="G55" s="11">
        <f>E55+F55</f>
        <v>24.814450000000001</v>
      </c>
      <c r="H55" s="12">
        <v>-1.7776099999999999</v>
      </c>
      <c r="I55" s="12">
        <v>-9.2420299999999997</v>
      </c>
      <c r="J55" s="21">
        <f t="shared" si="2"/>
        <v>-11.019640000000001</v>
      </c>
      <c r="K55" s="14"/>
      <c r="L55" s="22"/>
    </row>
  </sheetData>
  <mergeCells count="15">
    <mergeCell ref="A1:G1"/>
    <mergeCell ref="A21:J21"/>
    <mergeCell ref="F4:G4"/>
    <mergeCell ref="F12:G12"/>
    <mergeCell ref="H22:J22"/>
    <mergeCell ref="A3:G3"/>
    <mergeCell ref="A22:A23"/>
    <mergeCell ref="B22:D22"/>
    <mergeCell ref="E22:G22"/>
    <mergeCell ref="A4:A5"/>
    <mergeCell ref="B4:C4"/>
    <mergeCell ref="D4:E4"/>
    <mergeCell ref="A12:A13"/>
    <mergeCell ref="B12:C12"/>
    <mergeCell ref="D12:E12"/>
  </mergeCells>
  <pageMargins left="0.70866141732283472" right="0.70866141732283472" top="0.08" bottom="0.19685039370078741" header="3.937007874015748E-2" footer="0.1574803149606299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13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laura.incensi</dc:creator>
  <cp:lastModifiedBy>laura.incensi</cp:lastModifiedBy>
  <cp:lastPrinted>2021-07-22T16:56:13Z</cp:lastPrinted>
  <dcterms:created xsi:type="dcterms:W3CDTF">2020-10-26T14:12:13Z</dcterms:created>
  <dcterms:modified xsi:type="dcterms:W3CDTF">2021-07-22T16:57:25Z</dcterms:modified>
</cp:coreProperties>
</file>